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5465" windowHeight="9765" activeTab="2"/>
  </bookViews>
  <sheets>
    <sheet name="สรุป" sheetId="2" r:id="rId1"/>
    <sheet name="48.งานปกครอง" sheetId="1" r:id="rId2"/>
    <sheet name="48.สารวัตรนักเรียน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I8" i="3"/>
  <c r="C8" i="3"/>
  <c r="B9" i="2"/>
  <c r="I18" i="1"/>
  <c r="C18" i="1"/>
  <c r="G17" i="1" l="1"/>
  <c r="C14" i="1" l="1"/>
  <c r="I14" i="1" l="1"/>
  <c r="B13" i="2" s="1"/>
</calcChain>
</file>

<file path=xl/sharedStrings.xml><?xml version="1.0" encoding="utf-8"?>
<sst xmlns="http://schemas.openxmlformats.org/spreadsheetml/2006/main" count="51" uniqueCount="33">
  <si>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</si>
  <si>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</si>
  <si>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</si>
  <si>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</si>
  <si>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</si>
  <si>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</si>
  <si>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</si>
  <si>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</si>
  <si>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รวมเป็นเงินทั้งสิ้น</t>
  </si>
  <si>
    <t>ค่าตอบแทนวิทยากรภายนอก</t>
  </si>
  <si>
    <t>ค่าตอบแทนอาจารย์ผู้ควบคุม</t>
  </si>
  <si>
    <t>ค่าจ้างพิมพ์,ค่าเอกสาร</t>
  </si>
  <si>
    <t>ค่าของรางวัล</t>
  </si>
  <si>
    <t>ค่าวัสดุอุปกรณ์</t>
  </si>
  <si>
    <t>รวม</t>
  </si>
  <si>
    <t>ค่าอาหารว่าง</t>
  </si>
  <si>
    <t xml:space="preserve">ค่าอาหารจัดกิจกรรม </t>
  </si>
  <si>
    <t>งบประมาณ</t>
  </si>
  <si>
    <t>ฝ่ายสวัสดิภาพนักเรียน</t>
  </si>
  <si>
    <t>งานสารวัตรนักเรียน</t>
  </si>
  <si>
    <t>ที่ขอตั้ง ปี 2570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</si>
  <si>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</si>
  <si>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</si>
  <si>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</si>
  <si>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สร้างวินัยสู่ใจเด็กสาธิต</t>
  </si>
  <si>
    <t>1.กิจกรรมเด็กดีมีวินัย</t>
  </si>
  <si>
    <t>ครุภัณฑ์ระบบกล้องวงจรปิด</t>
  </si>
  <si>
    <t>งานปกครอง ระเบียบวินัยและบริหารจัดการกล้องวงจรปิด</t>
  </si>
  <si>
    <t>งานเวรประจำวัน สวัสดิการนักเรียน</t>
  </si>
  <si>
    <t>งานรักษาความปลอดภัย (รปภ)</t>
  </si>
  <si>
    <t>2.การจัดการกล้องวงจรปิด</t>
  </si>
  <si>
    <t>กิจกรรมสารวัตรนักเรียน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</si>
  <si>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ครุภัณฑ์ระบบกล้องวงจรปิดเบิกจ่ายเงินรายได้สะสม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</si>
</sst>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166" fontId="2" fillId="0" borderId="2" xfId="1" applyNumberFormat="1" applyFont="1" applyBorder="1" applyAlignment="1">
      <alignment horizontal="left" vertical="center" indent="2"/>
    </xf>
    <xf numFmtId="166" fontId="2" fillId="0" borderId="12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left" vertical="center" indent="2"/>
    </xf>
    <xf numFmtId="166" fontId="2" fillId="0" borderId="13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66" fontId="2" fillId="0" borderId="4" xfId="1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6" fillId="0" borderId="1" xfId="1" applyNumberFormat="1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7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6" fontId="4" fillId="4" borderId="2" xfId="1" applyNumberFormat="1" applyFont="1" applyFill="1" applyBorder="1" applyAlignment="1">
      <alignment horizontal="center" vertical="center"/>
    </xf>
    <xf numFmtId="167" fontId="4" fillId="4" borderId="2" xfId="1" applyNumberFormat="1" applyFont="1" applyFill="1" applyBorder="1" applyAlignment="1">
      <alignment horizontal="left" vertical="center" indent="2"/>
    </xf>
    <xf numFmtId="166" fontId="4" fillId="4" borderId="1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B14"/>
  <sheetViews>
    <sheetView workbookViewId="0">
      <selection activeCell="A21" sqref="A21"/>
    </sheetView>
  </sheetViews>
  <sheetFormatPr defaultRowHeight="25.5" customHeight="1" x14ac:dyDescent="0.35"/>
  <cols>
    <col min="1" max="1" width="64.140625" style="18" customWidth="1"/>
    <col min="2" max="2" width="22" style="18" customWidth="1"/>
    <col min="3" max="16384" width="9.140625" style="18"/>
  </cols>
  <sheetData>
    <row r="1" spans="1:2" ht="25.5" customHeight="1" x14ac:dyDescent="0.4">
      <c r="A1" s="45" t="s">
        <v>18</v>
      </c>
      <c r="B1" s="45"/>
    </row>
    <row r="2" spans="1:2" ht="25.5" customHeight="1" x14ac:dyDescent="0.4">
      <c r="A2" s="45" t="s">
        <v>21</v>
      </c>
      <c r="B2" s="45"/>
    </row>
    <row r="3" spans="1:2" ht="25.5" customHeight="1" x14ac:dyDescent="0.35">
      <c r="A3" s="43" t="s">
        <v>22</v>
      </c>
      <c r="B3" s="43"/>
    </row>
    <row r="4" spans="1:2" ht="25.5" customHeight="1" x14ac:dyDescent="0.35">
      <c r="A4" s="44" t="s">
        <v>23</v>
      </c>
      <c r="B4" s="44"/>
    </row>
    <row r="5" spans="1:2" ht="25.5" customHeight="1" x14ac:dyDescent="0.35">
      <c r="A5" s="25"/>
      <c r="B5" s="25"/>
    </row>
    <row r="6" spans="1:2" ht="25.5" customHeight="1" x14ac:dyDescent="0.35">
      <c r="A6" s="41" t="s">
        <v>1</v>
      </c>
      <c r="B6" s="29" t="s">
        <v>17</v>
      </c>
    </row>
    <row r="7" spans="1:2" ht="25.5" customHeight="1" x14ac:dyDescent="0.35">
      <c r="A7" s="42"/>
      <c r="B7" s="30" t="s">
        <v>20</v>
      </c>
    </row>
    <row r="8" spans="1:2" ht="25.5" customHeight="1" x14ac:dyDescent="0.35">
      <c r="A8" s="19" t="s">
        <v>18</v>
      </c>
      <c r="B8" s="20"/>
    </row>
    <row r="9" spans="1:2" ht="25.5" customHeight="1" x14ac:dyDescent="0.35">
      <c r="A9" s="22" t="s">
        <v>27</v>
      </c>
      <c r="B9" s="21">
        <f>+'48.งานปกครอง'!I18</f>
        <v>4309000</v>
      </c>
    </row>
    <row r="10" spans="1:2" ht="25.5" customHeight="1" x14ac:dyDescent="0.35">
      <c r="A10" s="22" t="s">
        <v>28</v>
      </c>
      <c r="B10" s="21"/>
    </row>
    <row r="11" spans="1:2" ht="25.5" customHeight="1" x14ac:dyDescent="0.35">
      <c r="A11" s="22" t="s">
        <v>19</v>
      </c>
      <c r="B11" s="21">
        <f>+'48.สารวัตรนักเรียน'!I8</f>
        <v>35000</v>
      </c>
    </row>
    <row r="12" spans="1:2" ht="25.5" customHeight="1" x14ac:dyDescent="0.35">
      <c r="A12" s="22" t="s">
        <v>29</v>
      </c>
      <c r="B12" s="21"/>
    </row>
    <row r="13" spans="1:2" ht="25.5" customHeight="1" thickBot="1" x14ac:dyDescent="0.4">
      <c r="A13" s="23" t="s">
        <v>14</v>
      </c>
      <c r="B13" s="24">
        <f>SUM(B9:B12)</f>
        <v>4344000</v>
      </c>
    </row>
    <row r="14" spans="1:2" ht="25.5" customHeight="1" thickTop="1" x14ac:dyDescent="0.35"/>
  </sheetData>
  <mergeCells count="5">
    <mergeCell ref="A6:A7"/>
    <mergeCell ref="A3:B3"/>
    <mergeCell ref="A4:B4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79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0"/>
  <sheetViews>
    <sheetView workbookViewId="0">
      <selection activeCell="D17" sqref="D17"/>
    </sheetView>
  </sheetViews>
  <sheetFormatPr defaultRowHeight="25.5" customHeight="1" x14ac:dyDescent="0.25"/>
  <cols>
    <col min="1" max="1" width="5.28515625" style="1" customWidth="1"/>
    <col min="2" max="2" width="30" style="1" customWidth="1"/>
    <col min="3" max="3" width="13.140625" style="7" customWidth="1"/>
    <col min="4" max="4" width="11.28515625" style="8" bestFit="1" customWidth="1"/>
    <col min="5" max="5" width="12.42578125" style="7" customWidth="1"/>
    <col min="6" max="6" width="11" style="7" customWidth="1"/>
    <col min="7" max="7" width="14.28515625" style="7" customWidth="1"/>
    <col min="8" max="8" width="9.140625" style="1" customWidth="1"/>
    <col min="9" max="9" width="11" style="1" hidden="1" customWidth="1"/>
    <col min="10" max="16384" width="9.140625" style="1"/>
  </cols>
  <sheetData>
    <row r="1" spans="1:9" ht="25.5" customHeight="1" x14ac:dyDescent="0.25">
      <c r="A1" s="46" t="s">
        <v>27</v>
      </c>
      <c r="B1" s="46"/>
      <c r="C1" s="46"/>
      <c r="D1" s="46"/>
      <c r="E1" s="46"/>
      <c r="F1" s="46"/>
      <c r="G1" s="46"/>
    </row>
    <row r="2" spans="1:9" ht="25.5" customHeight="1" x14ac:dyDescent="0.25">
      <c r="A2" s="46" t="s">
        <v>24</v>
      </c>
      <c r="B2" s="46"/>
      <c r="C2" s="46"/>
      <c r="D2" s="46"/>
      <c r="E2" s="46"/>
      <c r="F2" s="46"/>
      <c r="G2" s="46"/>
    </row>
    <row r="3" spans="1:9" ht="25.5" customHeight="1" x14ac:dyDescent="0.25">
      <c r="A3" s="47" t="s">
        <v>21</v>
      </c>
      <c r="B3" s="47"/>
      <c r="C3" s="47"/>
      <c r="D3" s="47"/>
      <c r="E3" s="47"/>
      <c r="F3" s="47"/>
      <c r="G3" s="47"/>
    </row>
    <row r="4" spans="1:9" ht="25.5" customHeight="1" x14ac:dyDescent="0.25">
      <c r="A4" s="56" t="s">
        <v>0</v>
      </c>
      <c r="B4" s="56" t="s">
        <v>1</v>
      </c>
      <c r="C4" s="57" t="s">
        <v>2</v>
      </c>
      <c r="D4" s="57"/>
      <c r="E4" s="57"/>
      <c r="F4" s="57"/>
      <c r="G4" s="57"/>
    </row>
    <row r="5" spans="1:9" ht="25.5" customHeight="1" x14ac:dyDescent="0.25">
      <c r="A5" s="56"/>
      <c r="B5" s="41"/>
      <c r="C5" s="31" t="s">
        <v>3</v>
      </c>
      <c r="D5" s="32" t="s">
        <v>4</v>
      </c>
      <c r="E5" s="31" t="s">
        <v>5</v>
      </c>
      <c r="F5" s="33" t="s">
        <v>6</v>
      </c>
      <c r="G5" s="33" t="s">
        <v>7</v>
      </c>
    </row>
    <row r="6" spans="1:9" ht="25.5" customHeight="1" x14ac:dyDescent="0.25">
      <c r="A6" s="26" t="s">
        <v>25</v>
      </c>
      <c r="B6" s="28"/>
      <c r="C6" s="28"/>
      <c r="D6" s="28"/>
      <c r="E6" s="28"/>
      <c r="F6" s="28"/>
      <c r="G6" s="27"/>
    </row>
    <row r="7" spans="1:9" ht="25.5" customHeight="1" x14ac:dyDescent="0.25">
      <c r="A7" s="2">
        <v>1</v>
      </c>
      <c r="B7" s="3" t="s">
        <v>9</v>
      </c>
      <c r="C7" s="4">
        <v>60000</v>
      </c>
      <c r="D7" s="9"/>
      <c r="E7" s="4"/>
      <c r="F7" s="5"/>
      <c r="G7" s="6"/>
    </row>
    <row r="8" spans="1:9" ht="25.5" customHeight="1" x14ac:dyDescent="0.25">
      <c r="A8" s="2">
        <v>2</v>
      </c>
      <c r="B8" s="3" t="s">
        <v>10</v>
      </c>
      <c r="C8" s="4">
        <v>40000</v>
      </c>
      <c r="D8" s="9"/>
      <c r="E8" s="4"/>
      <c r="F8" s="5"/>
      <c r="G8" s="6"/>
    </row>
    <row r="9" spans="1:9" ht="25.5" customHeight="1" x14ac:dyDescent="0.25">
      <c r="A9" s="2">
        <v>3</v>
      </c>
      <c r="B9" s="3" t="s">
        <v>11</v>
      </c>
      <c r="C9" s="9">
        <v>30000</v>
      </c>
      <c r="D9" s="9"/>
      <c r="E9" s="4"/>
      <c r="F9" s="5"/>
      <c r="G9" s="6"/>
    </row>
    <row r="10" spans="1:9" ht="25.5" customHeight="1" x14ac:dyDescent="0.25">
      <c r="A10" s="2">
        <v>4</v>
      </c>
      <c r="B10" s="3" t="s">
        <v>16</v>
      </c>
      <c r="C10" s="4">
        <v>200000</v>
      </c>
      <c r="D10" s="9"/>
      <c r="E10" s="4"/>
      <c r="F10" s="5"/>
      <c r="G10" s="6"/>
    </row>
    <row r="11" spans="1:9" ht="25.5" customHeight="1" x14ac:dyDescent="0.25">
      <c r="A11" s="2">
        <v>7</v>
      </c>
      <c r="B11" s="3" t="s">
        <v>15</v>
      </c>
      <c r="C11" s="4">
        <v>60000</v>
      </c>
      <c r="D11" s="9"/>
      <c r="E11" s="4"/>
      <c r="F11" s="16"/>
      <c r="G11" s="6"/>
    </row>
    <row r="12" spans="1:9" ht="25.5" customHeight="1" x14ac:dyDescent="0.25">
      <c r="A12" s="2">
        <v>5</v>
      </c>
      <c r="B12" s="3" t="s">
        <v>12</v>
      </c>
      <c r="C12" s="4"/>
      <c r="D12" s="9"/>
      <c r="E12" s="4">
        <v>10000</v>
      </c>
      <c r="F12" s="5"/>
      <c r="G12" s="6"/>
    </row>
    <row r="13" spans="1:9" ht="25.5" customHeight="1" x14ac:dyDescent="0.25">
      <c r="A13" s="2">
        <v>6</v>
      </c>
      <c r="B13" s="3" t="s">
        <v>13</v>
      </c>
      <c r="C13" s="4"/>
      <c r="D13" s="9"/>
      <c r="E13" s="4">
        <v>15000</v>
      </c>
      <c r="F13" s="5"/>
      <c r="G13" s="6"/>
    </row>
    <row r="14" spans="1:9" ht="25.5" customHeight="1" x14ac:dyDescent="0.25">
      <c r="A14" s="17"/>
      <c r="B14" s="17" t="s">
        <v>14</v>
      </c>
      <c r="C14" s="53">
        <f>SUM(C7:F13)</f>
        <v>415000</v>
      </c>
      <c r="D14" s="54"/>
      <c r="E14" s="54"/>
      <c r="F14" s="54"/>
      <c r="G14" s="55"/>
      <c r="I14" s="37">
        <f>+C14</f>
        <v>415000</v>
      </c>
    </row>
    <row r="15" spans="1:9" ht="25.5" customHeight="1" x14ac:dyDescent="0.25">
      <c r="A15" s="26" t="s">
        <v>30</v>
      </c>
      <c r="B15" s="28"/>
      <c r="C15" s="28"/>
      <c r="D15" s="28"/>
      <c r="E15" s="28"/>
      <c r="F15" s="28"/>
      <c r="G15" s="27"/>
      <c r="I15" s="37"/>
    </row>
    <row r="16" spans="1:9" ht="25.5" customHeight="1" x14ac:dyDescent="0.25">
      <c r="A16" s="14">
        <v>1</v>
      </c>
      <c r="B16" s="15" t="s">
        <v>26</v>
      </c>
      <c r="C16" s="10"/>
      <c r="D16" s="11"/>
      <c r="E16" s="10"/>
      <c r="F16" s="12">
        <v>3894000</v>
      </c>
      <c r="G16" s="13"/>
      <c r="I16" s="37"/>
    </row>
    <row r="17" spans="1:9" ht="25.5" customHeight="1" x14ac:dyDescent="0.25">
      <c r="A17" s="17"/>
      <c r="B17" s="38"/>
      <c r="C17" s="34"/>
      <c r="D17" s="35"/>
      <c r="E17" s="35"/>
      <c r="F17" s="35"/>
      <c r="G17" s="36">
        <f>SUM(C16:F16)</f>
        <v>3894000</v>
      </c>
      <c r="I17" s="37"/>
    </row>
    <row r="18" spans="1:9" ht="25.5" customHeight="1" thickBot="1" x14ac:dyDescent="0.3">
      <c r="A18" s="48" t="s">
        <v>8</v>
      </c>
      <c r="B18" s="49"/>
      <c r="C18" s="50">
        <f>+C14+G17</f>
        <v>4309000</v>
      </c>
      <c r="D18" s="51"/>
      <c r="E18" s="51"/>
      <c r="F18" s="51"/>
      <c r="G18" s="52"/>
      <c r="I18" s="37">
        <f>+C18</f>
        <v>4309000</v>
      </c>
    </row>
    <row r="19" spans="1:9" ht="25.5" customHeight="1" thickTop="1" x14ac:dyDescent="0.25"/>
    <row r="20" spans="1:9" ht="25.5" customHeight="1" x14ac:dyDescent="0.25">
      <c r="B20" s="40" t="s">
        <v>32</v>
      </c>
    </row>
  </sheetData>
  <mergeCells count="9">
    <mergeCell ref="A1:G1"/>
    <mergeCell ref="A3:G3"/>
    <mergeCell ref="A2:G2"/>
    <mergeCell ref="A18:B18"/>
    <mergeCell ref="C18:G18"/>
    <mergeCell ref="C14:G14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80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9"/>
  <sheetViews>
    <sheetView tabSelected="1" workbookViewId="0">
      <selection activeCell="F13" sqref="F13"/>
    </sheetView>
  </sheetViews>
  <sheetFormatPr defaultRowHeight="25.5" customHeight="1" x14ac:dyDescent="0.25"/>
  <cols>
    <col min="1" max="1" width="5.28515625" style="1" customWidth="1"/>
    <col min="2" max="2" width="30" style="1" customWidth="1"/>
    <col min="3" max="3" width="13.140625" style="7" customWidth="1"/>
    <col min="4" max="4" width="11.28515625" style="8" bestFit="1" customWidth="1"/>
    <col min="5" max="5" width="12.42578125" style="7" customWidth="1"/>
    <col min="6" max="6" width="11" style="7" customWidth="1"/>
    <col min="7" max="7" width="14.28515625" style="7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46" t="s">
        <v>19</v>
      </c>
      <c r="B1" s="46"/>
      <c r="C1" s="46"/>
      <c r="D1" s="46"/>
      <c r="E1" s="46"/>
      <c r="F1" s="46"/>
      <c r="G1" s="46"/>
    </row>
    <row r="2" spans="1:9" ht="25.5" customHeight="1" x14ac:dyDescent="0.25">
      <c r="A2" s="46" t="s">
        <v>24</v>
      </c>
      <c r="B2" s="46"/>
      <c r="C2" s="46"/>
      <c r="D2" s="46"/>
      <c r="E2" s="46"/>
      <c r="F2" s="46"/>
      <c r="G2" s="46"/>
    </row>
    <row r="3" spans="1:9" ht="25.5" customHeight="1" x14ac:dyDescent="0.25">
      <c r="A3" s="47" t="s">
        <v>21</v>
      </c>
      <c r="B3" s="47"/>
      <c r="C3" s="47"/>
      <c r="D3" s="47"/>
      <c r="E3" s="47"/>
      <c r="F3" s="47"/>
      <c r="G3" s="47"/>
    </row>
    <row r="4" spans="1:9" ht="25.5" customHeight="1" x14ac:dyDescent="0.25">
      <c r="A4" s="56" t="s">
        <v>0</v>
      </c>
      <c r="B4" s="56" t="s">
        <v>1</v>
      </c>
      <c r="C4" s="57" t="s">
        <v>2</v>
      </c>
      <c r="D4" s="57"/>
      <c r="E4" s="57"/>
      <c r="F4" s="57"/>
      <c r="G4" s="57"/>
    </row>
    <row r="5" spans="1:9" ht="25.5" customHeight="1" x14ac:dyDescent="0.25">
      <c r="A5" s="56"/>
      <c r="B5" s="41"/>
      <c r="C5" s="31" t="s">
        <v>3</v>
      </c>
      <c r="D5" s="32" t="s">
        <v>4</v>
      </c>
      <c r="E5" s="31" t="s">
        <v>5</v>
      </c>
      <c r="F5" s="39" t="s">
        <v>6</v>
      </c>
      <c r="G5" s="39" t="s">
        <v>7</v>
      </c>
    </row>
    <row r="6" spans="1:9" ht="25.5" customHeight="1" x14ac:dyDescent="0.25">
      <c r="A6" s="26" t="s">
        <v>31</v>
      </c>
      <c r="B6" s="28"/>
      <c r="C6" s="28"/>
      <c r="D6" s="28"/>
      <c r="E6" s="28"/>
      <c r="F6" s="28"/>
      <c r="G6" s="27"/>
    </row>
    <row r="7" spans="1:9" ht="25.5" customHeight="1" x14ac:dyDescent="0.25">
      <c r="A7" s="14">
        <v>1</v>
      </c>
      <c r="B7" s="15" t="s">
        <v>13</v>
      </c>
      <c r="C7" s="10"/>
      <c r="D7" s="11"/>
      <c r="E7" s="10">
        <v>35000</v>
      </c>
      <c r="F7" s="12"/>
      <c r="G7" s="13"/>
    </row>
    <row r="8" spans="1:9" ht="25.5" customHeight="1" thickBot="1" x14ac:dyDescent="0.3">
      <c r="A8" s="48" t="s">
        <v>8</v>
      </c>
      <c r="B8" s="49"/>
      <c r="C8" s="50">
        <f>SUM(C7:F7)</f>
        <v>35000</v>
      </c>
      <c r="D8" s="51"/>
      <c r="E8" s="51"/>
      <c r="F8" s="51"/>
      <c r="G8" s="52"/>
      <c r="I8" s="37">
        <f>+C8</f>
        <v>35000</v>
      </c>
    </row>
    <row r="9" spans="1:9" ht="25.5" customHeight="1" thickTop="1" x14ac:dyDescent="0.25"/>
  </sheetData>
  <mergeCells count="8">
    <mergeCell ref="A8:B8"/>
    <mergeCell ref="C8:G8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80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สรุป</vt:lpstr>
      <vt:lpstr>48.งานปกครอง</vt:lpstr>
      <vt:lpstr>48.สารวัตรนักเรียน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2026-06-12T07:25:44Z</cp:lastPrinted>
  <dcterms:created xsi:type="dcterms:W3CDTF">2025-06-09T03:22:28Z</dcterms:created>
  <dcterms:modified xsi:type="dcterms:W3CDTF">2026-06-12T08:00:39Z</dcterms:modified>
</cp:coreProperties>
</file>